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44" windowWidth="7572" windowHeight="13464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18" i="1"/>
  <c r="B16"/>
  <c r="B21" s="1"/>
  <c r="B11"/>
  <c r="B10"/>
  <c r="B6"/>
  <c r="B17" l="1"/>
  <c r="B22"/>
  <c r="B20"/>
  <c r="B19"/>
  <c r="B27"/>
  <c r="B26"/>
  <c r="B25"/>
  <c r="B24"/>
  <c r="B23"/>
</calcChain>
</file>

<file path=xl/sharedStrings.xml><?xml version="1.0" encoding="utf-8"?>
<sst xmlns="http://schemas.openxmlformats.org/spreadsheetml/2006/main" count="27" uniqueCount="24">
  <si>
    <t>VENTILATORE CENTRIFUGO</t>
  </si>
  <si>
    <t>Sezione</t>
  </si>
  <si>
    <t>A</t>
  </si>
  <si>
    <t>B</t>
  </si>
  <si>
    <t>m/s</t>
  </si>
  <si>
    <t>mm</t>
  </si>
  <si>
    <t>Area</t>
  </si>
  <si>
    <t>m2</t>
  </si>
  <si>
    <t>Portata</t>
  </si>
  <si>
    <t>m3/s</t>
  </si>
  <si>
    <t>m3/h</t>
  </si>
  <si>
    <t>vel. 10 V</t>
  </si>
  <si>
    <t>n</t>
  </si>
  <si>
    <t>P</t>
  </si>
  <si>
    <t>R</t>
  </si>
  <si>
    <t>Dt</t>
  </si>
  <si>
    <t>Dp</t>
  </si>
  <si>
    <t>E</t>
  </si>
  <si>
    <t>R1</t>
  </si>
  <si>
    <t>R2</t>
  </si>
  <si>
    <t>R3</t>
  </si>
  <si>
    <t>R4</t>
  </si>
  <si>
    <t>R5</t>
  </si>
  <si>
    <t>Dimensioni in mm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</si>
</sst>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7620</xdr:rowOff>
    </xdr:from>
    <xdr:to>
      <xdr:col>12</xdr:col>
      <xdr:colOff>67459</xdr:colOff>
      <xdr:row>45</xdr:row>
      <xdr:rowOff>144236</xdr:rowOff>
    </xdr:to>
    <xdr:pic>
      <xdr:nvPicPr>
        <xdr:cNvPr id="2" name="Immagine 1" descr="https://upload.wikimedia.org/wikipedia/commons/0/08/Chiocciola_ventilatore.JPE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7380" y="7620"/>
          <a:ext cx="5630059" cy="8366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A13" sqref="A13:B27"/>
    </sheetView>
  </sheetViews>
  <sheetFormatPr defaultRowHeight="14.4"/>
  <cols>
    <col min="2" max="2" width="11" bestFit="1" customWidth="1"/>
  </cols>
  <sheetData>
    <row r="1" spans="1:3">
      <c r="A1" s="1" t="s">
        <v>0</v>
      </c>
    </row>
    <row r="3" spans="1:3">
      <c r="A3" t="s">
        <v>1</v>
      </c>
    </row>
    <row r="4" spans="1:3">
      <c r="A4" t="s">
        <v>2</v>
      </c>
      <c r="B4">
        <v>3.3</v>
      </c>
      <c r="C4" t="s">
        <v>5</v>
      </c>
    </row>
    <row r="5" spans="1:3">
      <c r="A5" t="s">
        <v>3</v>
      </c>
      <c r="B5">
        <v>3.2</v>
      </c>
      <c r="C5" t="s">
        <v>5</v>
      </c>
    </row>
    <row r="6" spans="1:3">
      <c r="A6" t="s">
        <v>6</v>
      </c>
      <c r="B6">
        <f>B4/1000*B5/1000</f>
        <v>1.0560000000000001E-5</v>
      </c>
      <c r="C6" t="s">
        <v>7</v>
      </c>
    </row>
    <row r="8" spans="1:3">
      <c r="A8" t="s">
        <v>11</v>
      </c>
      <c r="B8">
        <v>20</v>
      </c>
      <c r="C8" t="s">
        <v>4</v>
      </c>
    </row>
    <row r="10" spans="1:3">
      <c r="A10" t="s">
        <v>8</v>
      </c>
      <c r="B10">
        <f>B6*B8</f>
        <v>2.1120000000000001E-4</v>
      </c>
      <c r="C10" t="s">
        <v>9</v>
      </c>
    </row>
    <row r="11" spans="1:3">
      <c r="B11">
        <f>B10*1000*3600</f>
        <v>760.32</v>
      </c>
      <c r="C11" t="s">
        <v>10</v>
      </c>
    </row>
    <row r="13" spans="1:3">
      <c r="A13" t="s">
        <v>23</v>
      </c>
    </row>
    <row r="15" spans="1:3">
      <c r="A15" t="s">
        <v>3</v>
      </c>
      <c r="B15">
        <v>33</v>
      </c>
    </row>
    <row r="16" spans="1:3">
      <c r="A16" t="s">
        <v>12</v>
      </c>
      <c r="B16">
        <f>B15/3</f>
        <v>11</v>
      </c>
    </row>
    <row r="17" spans="1:2">
      <c r="A17" t="s">
        <v>13</v>
      </c>
      <c r="B17">
        <f>B15+B16</f>
        <v>44</v>
      </c>
    </row>
    <row r="18" spans="1:2">
      <c r="A18" t="s">
        <v>14</v>
      </c>
      <c r="B18">
        <f>B15</f>
        <v>33</v>
      </c>
    </row>
    <row r="19" spans="1:2">
      <c r="A19" t="s">
        <v>2</v>
      </c>
      <c r="B19">
        <f>5*B16</f>
        <v>55</v>
      </c>
    </row>
    <row r="20" spans="1:2">
      <c r="A20" t="s">
        <v>15</v>
      </c>
      <c r="B20">
        <f>6*B16</f>
        <v>66</v>
      </c>
    </row>
    <row r="21" spans="1:2">
      <c r="A21" t="s">
        <v>16</v>
      </c>
      <c r="B21" s="2">
        <f>5.45*B16</f>
        <v>59.95</v>
      </c>
    </row>
    <row r="22" spans="1:2">
      <c r="A22" t="s">
        <v>17</v>
      </c>
      <c r="B22" s="2">
        <f>B16*(5^0.5-1)/2</f>
        <v>6.7983738762488439</v>
      </c>
    </row>
    <row r="23" spans="1:2">
      <c r="A23" t="s">
        <v>18</v>
      </c>
      <c r="B23">
        <f>B16</f>
        <v>11</v>
      </c>
    </row>
    <row r="24" spans="1:2">
      <c r="A24" t="s">
        <v>19</v>
      </c>
      <c r="B24">
        <f>2*B16</f>
        <v>22</v>
      </c>
    </row>
    <row r="25" spans="1:2">
      <c r="A25" t="s">
        <v>20</v>
      </c>
      <c r="B25">
        <f>3*B16</f>
        <v>33</v>
      </c>
    </row>
    <row r="26" spans="1:2">
      <c r="A26" t="s">
        <v>21</v>
      </c>
      <c r="B26">
        <f>4*B16</f>
        <v>44</v>
      </c>
    </row>
    <row r="27" spans="1:2">
      <c r="A27" t="s">
        <v>22</v>
      </c>
      <c r="B27">
        <f>5*B16</f>
        <v>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2020-10-24T12:19:57Z</dcterms:created>
  <dcterms:modified xsi:type="dcterms:W3CDTF">2020-10-25T09:23:38Z</dcterms:modified>
</cp:coreProperties>
</file>